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2个通知2020.11.18\仪器设备年度考核通知\"/>
    </mc:Choice>
  </mc:AlternateContent>
  <xr:revisionPtr revIDLastSave="0" documentId="8_{11A1C8AB-07CF-4205-A2A5-5832F517B3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6" i="1"/>
  <c r="J6" i="1" s="1"/>
  <c r="K6" i="1" s="1"/>
  <c r="I19" i="1"/>
  <c r="I16" i="1"/>
  <c r="I15" i="1"/>
  <c r="I14" i="1"/>
  <c r="I13" i="1"/>
  <c r="I12" i="1"/>
  <c r="I11" i="1"/>
  <c r="I10" i="1"/>
  <c r="I9" i="1"/>
  <c r="I8" i="1"/>
  <c r="J17" i="1" l="1"/>
  <c r="K17" i="1" s="1"/>
  <c r="J15" i="1"/>
  <c r="K15" i="1" s="1"/>
  <c r="J11" i="1"/>
  <c r="K11" i="1" s="1"/>
  <c r="J8" i="1"/>
  <c r="K8" i="1" s="1"/>
  <c r="K20" i="1" l="1"/>
</calcChain>
</file>

<file path=xl/sharedStrings.xml><?xml version="1.0" encoding="utf-8"?>
<sst xmlns="http://schemas.openxmlformats.org/spreadsheetml/2006/main" count="58" uniqueCount="57">
  <si>
    <t>序号</t>
  </si>
  <si>
    <t>项目</t>
  </si>
  <si>
    <t>权重</t>
  </si>
  <si>
    <t>内容</t>
  </si>
  <si>
    <t>数量</t>
  </si>
  <si>
    <t>满分</t>
  </si>
  <si>
    <t>评分标准</t>
  </si>
  <si>
    <t>小计</t>
  </si>
  <si>
    <t>有效机时</t>
  </si>
  <si>
    <t>获得独立操作资格人员数</t>
  </si>
  <si>
    <t>10分/人</t>
  </si>
  <si>
    <t>在指导下能独立完成部分测试的人员数</t>
  </si>
  <si>
    <t>3分/人</t>
  </si>
  <si>
    <t>进行教学演示实验人员数</t>
  </si>
  <si>
    <t>1分/30人</t>
  </si>
  <si>
    <t>国家、国际奖</t>
  </si>
  <si>
    <t>80分/项</t>
  </si>
  <si>
    <t>省、部级奖</t>
  </si>
  <si>
    <t>60分/项</t>
  </si>
  <si>
    <t>校级奖</t>
  </si>
  <si>
    <t>20分/项</t>
  </si>
  <si>
    <t>核心刊物</t>
  </si>
  <si>
    <t>5分/项</t>
  </si>
  <si>
    <t>校外服务收入</t>
  </si>
  <si>
    <t>5分/千元</t>
  </si>
  <si>
    <t>校内服务收入</t>
  </si>
  <si>
    <t>功能利用与功能开发</t>
  </si>
  <si>
    <t>原有功能利用数</t>
  </si>
  <si>
    <t>原有功能数</t>
  </si>
  <si>
    <t>本年度新增加功能数</t>
  </si>
  <si>
    <t>10分/项</t>
  </si>
  <si>
    <t>机时利用</t>
    <phoneticPr fontId="2" type="noConversion"/>
  </si>
  <si>
    <t>人才培养</t>
    <phoneticPr fontId="2" type="noConversion"/>
  </si>
  <si>
    <t>科研成果</t>
    <phoneticPr fontId="2" type="noConversion"/>
  </si>
  <si>
    <t>服务收入</t>
    <phoneticPr fontId="2" type="noConversion"/>
  </si>
  <si>
    <t>分项得分</t>
    <phoneticPr fontId="2" type="noConversion"/>
  </si>
  <si>
    <t>加权得分</t>
  </si>
  <si>
    <t>每20%得12分</t>
    <phoneticPr fontId="2" type="noConversion"/>
  </si>
  <si>
    <t>设备类型</t>
    <phoneticPr fontId="2" type="noConversion"/>
  </si>
  <si>
    <t>通用</t>
    <phoneticPr fontId="2" type="noConversion"/>
  </si>
  <si>
    <t>专用</t>
    <phoneticPr fontId="2" type="noConversion"/>
  </si>
  <si>
    <t>按原有功能利用率核算</t>
    <phoneticPr fontId="2" type="noConversion"/>
  </si>
  <si>
    <t>单价（RMB元）</t>
    <phoneticPr fontId="2" type="noConversion"/>
  </si>
  <si>
    <t>仪器设备名称：</t>
    <phoneticPr fontId="2" type="noConversion"/>
  </si>
  <si>
    <t>固定资产编号：</t>
    <phoneticPr fontId="2" type="noConversion"/>
  </si>
  <si>
    <t>定额机时专用设备为每年800小时，通用设备为每年1400小时</t>
    <phoneticPr fontId="2" type="noConversion"/>
  </si>
  <si>
    <t>合计</t>
    <phoneticPr fontId="2" type="noConversion"/>
  </si>
  <si>
    <t>存档编号：</t>
    <phoneticPr fontId="2" type="noConversion"/>
  </si>
  <si>
    <t>填表人：</t>
    <phoneticPr fontId="2" type="noConversion"/>
  </si>
  <si>
    <t>考核组签字：</t>
    <phoneticPr fontId="2" type="noConversion"/>
  </si>
  <si>
    <t>备注</t>
    <phoneticPr fontId="2" type="noConversion"/>
  </si>
  <si>
    <r>
      <t>填表</t>
    </r>
    <r>
      <rPr>
        <sz val="10"/>
        <color rgb="FF000000"/>
        <rFont val="宋体"/>
        <family val="3"/>
        <charset val="134"/>
      </rPr>
      <t>说</t>
    </r>
    <r>
      <rPr>
        <sz val="10"/>
        <color rgb="FF000000"/>
        <rFont val="仿宋_GB2312"/>
        <family val="1"/>
        <charset val="134"/>
      </rPr>
      <t>明
一、只填写黄色区域，其他区域需填写部分请手签。归档编号可先不填写，由各单位在归档时自行编号填写。
二、填写内容说明
（一）机</t>
    </r>
    <r>
      <rPr>
        <sz val="10"/>
        <color rgb="FF000000"/>
        <rFont val="宋体"/>
        <family val="3"/>
        <charset val="134"/>
      </rPr>
      <t>时</t>
    </r>
    <r>
      <rPr>
        <sz val="10"/>
        <color rgb="FF000000"/>
        <rFont val="仿宋_GB2312"/>
        <family val="1"/>
        <charset val="134"/>
      </rPr>
      <t>利用
1．定</t>
    </r>
    <r>
      <rPr>
        <sz val="10"/>
        <color rgb="FF000000"/>
        <rFont val="宋体"/>
        <family val="3"/>
        <charset val="134"/>
      </rPr>
      <t>额</t>
    </r>
    <r>
      <rPr>
        <sz val="10"/>
        <color rgb="FF000000"/>
        <rFont val="仿宋_GB2312"/>
        <family val="1"/>
        <charset val="134"/>
      </rPr>
      <t>机</t>
    </r>
    <r>
      <rPr>
        <sz val="10"/>
        <color rgb="FF000000"/>
        <rFont val="宋体"/>
        <family val="3"/>
        <charset val="134"/>
      </rPr>
      <t xml:space="preserve">时
</t>
    </r>
    <r>
      <rPr>
        <sz val="10"/>
        <color rgb="FF000000"/>
        <rFont val="仿宋_GB2312"/>
        <family val="1"/>
        <charset val="134"/>
      </rPr>
      <t>03</t>
    </r>
    <r>
      <rPr>
        <sz val="10"/>
        <color rgb="FF000000"/>
        <rFont val="宋体"/>
        <family val="3"/>
        <charset val="134"/>
      </rPr>
      <t>类仪</t>
    </r>
    <r>
      <rPr>
        <sz val="10"/>
        <color rgb="FF000000"/>
        <rFont val="仿宋_GB2312"/>
        <family val="1"/>
        <charset val="134"/>
      </rPr>
      <t>器</t>
    </r>
    <r>
      <rPr>
        <sz val="10"/>
        <color rgb="FF000000"/>
        <rFont val="宋体"/>
        <family val="3"/>
        <charset val="134"/>
      </rPr>
      <t>仪</t>
    </r>
    <r>
      <rPr>
        <sz val="10"/>
        <color rgb="FF000000"/>
        <rFont val="仿宋_GB2312"/>
        <family val="1"/>
        <charset val="134"/>
      </rPr>
      <t>表：通用</t>
    </r>
    <r>
      <rPr>
        <sz val="10"/>
        <color rgb="FF000000"/>
        <rFont val="宋体"/>
        <family val="3"/>
        <charset val="134"/>
      </rPr>
      <t>设备</t>
    </r>
    <r>
      <rPr>
        <sz val="10"/>
        <color rgb="FF000000"/>
        <rFont val="仿宋_GB2312"/>
        <family val="1"/>
        <charset val="134"/>
      </rPr>
      <t>：1400小</t>
    </r>
    <r>
      <rPr>
        <sz val="10"/>
        <color rgb="FF000000"/>
        <rFont val="宋体"/>
        <family val="3"/>
        <charset val="134"/>
      </rPr>
      <t>时</t>
    </r>
    <r>
      <rPr>
        <sz val="10"/>
        <color rgb="FF000000"/>
        <rFont val="仿宋_GB2312"/>
        <family val="1"/>
        <charset val="134"/>
      </rPr>
      <t>/年 公式=7小</t>
    </r>
    <r>
      <rPr>
        <sz val="10"/>
        <color rgb="FF000000"/>
        <rFont val="宋体"/>
        <family val="3"/>
        <charset val="134"/>
      </rPr>
      <t>时</t>
    </r>
    <r>
      <rPr>
        <sz val="10"/>
        <color rgb="FF000000"/>
        <rFont val="仿宋_GB2312"/>
        <family val="1"/>
        <charset val="134"/>
      </rPr>
      <t>×5天×40周=1400小</t>
    </r>
    <r>
      <rPr>
        <sz val="10"/>
        <color rgb="FF000000"/>
        <rFont val="宋体"/>
        <family val="3"/>
        <charset val="134"/>
      </rPr>
      <t>时，专</t>
    </r>
    <r>
      <rPr>
        <sz val="10"/>
        <color rgb="FF000000"/>
        <rFont val="仿宋_GB2312"/>
        <family val="1"/>
        <charset val="134"/>
      </rPr>
      <t>用</t>
    </r>
    <r>
      <rPr>
        <sz val="10"/>
        <color rgb="FF000000"/>
        <rFont val="宋体"/>
        <family val="3"/>
        <charset val="134"/>
      </rPr>
      <t>设备</t>
    </r>
    <r>
      <rPr>
        <sz val="10"/>
        <color rgb="FF000000"/>
        <rFont val="仿宋_GB2312"/>
        <family val="1"/>
        <charset val="134"/>
      </rPr>
      <t>：800小</t>
    </r>
    <r>
      <rPr>
        <sz val="10"/>
        <color rgb="FF000000"/>
        <rFont val="宋体"/>
        <family val="3"/>
        <charset val="134"/>
      </rPr>
      <t>时</t>
    </r>
    <r>
      <rPr>
        <sz val="10"/>
        <color rgb="FF000000"/>
        <rFont val="仿宋_GB2312"/>
        <family val="1"/>
        <charset val="134"/>
      </rPr>
      <t>/年 公式=4小</t>
    </r>
    <r>
      <rPr>
        <sz val="10"/>
        <color rgb="FF000000"/>
        <rFont val="宋体"/>
        <family val="3"/>
        <charset val="134"/>
      </rPr>
      <t>时</t>
    </r>
    <r>
      <rPr>
        <sz val="10"/>
        <color rgb="FF000000"/>
        <rFont val="仿宋_GB2312"/>
        <family val="1"/>
        <charset val="134"/>
      </rPr>
      <t>×5天×40周=800小</t>
    </r>
    <r>
      <rPr>
        <sz val="10"/>
        <color rgb="FF000000"/>
        <rFont val="宋体"/>
        <family val="3"/>
        <charset val="134"/>
      </rPr>
      <t xml:space="preserve">时。
</t>
    </r>
    <r>
      <rPr>
        <sz val="10"/>
        <color rgb="FF000000"/>
        <rFont val="仿宋_GB2312"/>
        <family val="1"/>
        <charset val="134"/>
      </rPr>
      <t>2．有效机</t>
    </r>
    <r>
      <rPr>
        <sz val="10"/>
        <color rgb="FF000000"/>
        <rFont val="宋体"/>
        <family val="3"/>
        <charset val="134"/>
      </rPr>
      <t>时：</t>
    </r>
    <r>
      <rPr>
        <sz val="10"/>
        <color rgb="FF000000"/>
        <rFont val="仿宋_GB2312"/>
        <family val="1"/>
        <charset val="134"/>
      </rPr>
      <t>必要的</t>
    </r>
    <r>
      <rPr>
        <sz val="10"/>
        <color rgb="FF000000"/>
        <rFont val="宋体"/>
        <family val="3"/>
        <charset val="134"/>
      </rPr>
      <t>开</t>
    </r>
    <r>
      <rPr>
        <sz val="10"/>
        <color rgb="FF000000"/>
        <rFont val="仿宋_GB2312"/>
        <family val="1"/>
        <charset val="134"/>
      </rPr>
      <t>机准</t>
    </r>
    <r>
      <rPr>
        <sz val="10"/>
        <color rgb="FF000000"/>
        <rFont val="宋体"/>
        <family val="3"/>
        <charset val="134"/>
      </rPr>
      <t>备时间</t>
    </r>
    <r>
      <rPr>
        <sz val="10"/>
        <color rgb="FF000000"/>
        <rFont val="仿宋_GB2312"/>
        <family val="1"/>
        <charset val="134"/>
      </rPr>
      <t>＋</t>
    </r>
    <r>
      <rPr>
        <sz val="10"/>
        <color rgb="FF000000"/>
        <rFont val="宋体"/>
        <family val="3"/>
        <charset val="134"/>
      </rPr>
      <t>测试时间</t>
    </r>
    <r>
      <rPr>
        <sz val="10"/>
        <color rgb="FF000000"/>
        <rFont val="仿宋_GB2312"/>
        <family val="1"/>
        <charset val="134"/>
      </rPr>
      <t>＋必</t>
    </r>
    <r>
      <rPr>
        <sz val="10"/>
        <color rgb="FF000000"/>
        <rFont val="宋体"/>
        <family val="3"/>
        <charset val="134"/>
      </rPr>
      <t>须</t>
    </r>
    <r>
      <rPr>
        <sz val="10"/>
        <color rgb="FF000000"/>
        <rFont val="仿宋_GB2312"/>
        <family val="1"/>
        <charset val="134"/>
      </rPr>
      <t>的后</t>
    </r>
    <r>
      <rPr>
        <sz val="10"/>
        <color rgb="FF000000"/>
        <rFont val="宋体"/>
        <family val="3"/>
        <charset val="134"/>
      </rPr>
      <t>处</t>
    </r>
    <r>
      <rPr>
        <sz val="10"/>
        <color rgb="FF000000"/>
        <rFont val="仿宋_GB2312"/>
        <family val="1"/>
        <charset val="134"/>
      </rPr>
      <t>理</t>
    </r>
    <r>
      <rPr>
        <sz val="10"/>
        <color rgb="FF000000"/>
        <rFont val="宋体"/>
        <family val="3"/>
        <charset val="134"/>
      </rPr>
      <t xml:space="preserve">时间
</t>
    </r>
    <r>
      <rPr>
        <sz val="10"/>
        <color rgb="FF000000"/>
        <rFont val="仿宋_GB2312"/>
        <family val="1"/>
        <charset val="134"/>
      </rPr>
      <t>（二）人才培</t>
    </r>
    <r>
      <rPr>
        <sz val="10"/>
        <color rgb="FF000000"/>
        <rFont val="宋体"/>
        <family val="3"/>
        <charset val="134"/>
      </rPr>
      <t xml:space="preserve">养
</t>
    </r>
    <r>
      <rPr>
        <sz val="10"/>
        <color rgb="FF000000"/>
        <rFont val="仿宋_GB2312"/>
        <family val="1"/>
        <charset val="134"/>
      </rPr>
      <t>1．</t>
    </r>
    <r>
      <rPr>
        <sz val="10"/>
        <color rgb="FF000000"/>
        <rFont val="宋体"/>
        <family val="3"/>
        <charset val="134"/>
      </rPr>
      <t>获</t>
    </r>
    <r>
      <rPr>
        <sz val="10"/>
        <color rgb="FF000000"/>
        <rFont val="仿宋_GB2312"/>
        <family val="1"/>
        <charset val="134"/>
      </rPr>
      <t>得</t>
    </r>
    <r>
      <rPr>
        <sz val="10"/>
        <color rgb="FF000000"/>
        <rFont val="宋体"/>
        <family val="3"/>
        <charset val="134"/>
      </rPr>
      <t>独</t>
    </r>
    <r>
      <rPr>
        <sz val="10"/>
        <color rgb="FF000000"/>
        <rFont val="仿宋_GB2312"/>
        <family val="1"/>
        <charset val="134"/>
      </rPr>
      <t>立操作</t>
    </r>
    <r>
      <rPr>
        <sz val="10"/>
        <color rgb="FF000000"/>
        <rFont val="宋体"/>
        <family val="3"/>
        <charset val="134"/>
      </rPr>
      <t>资</t>
    </r>
    <r>
      <rPr>
        <sz val="10"/>
        <color rgb="FF000000"/>
        <rFont val="仿宋_GB2312"/>
        <family val="1"/>
        <charset val="134"/>
      </rPr>
      <t>格人</t>
    </r>
    <r>
      <rPr>
        <sz val="10"/>
        <color rgb="FF000000"/>
        <rFont val="宋体"/>
        <family val="3"/>
        <charset val="134"/>
      </rPr>
      <t>员数</t>
    </r>
    <r>
      <rPr>
        <sz val="10"/>
        <color rgb="FF000000"/>
        <rFont val="仿宋_GB2312"/>
        <family val="1"/>
        <charset val="134"/>
      </rPr>
      <t>系指通</t>
    </r>
    <r>
      <rPr>
        <sz val="10"/>
        <color rgb="FF000000"/>
        <rFont val="宋体"/>
        <family val="3"/>
        <charset val="134"/>
      </rPr>
      <t>过</t>
    </r>
    <r>
      <rPr>
        <sz val="10"/>
        <color rgb="FF000000"/>
        <rFont val="仿宋_GB2312"/>
        <family val="1"/>
        <charset val="134"/>
      </rPr>
      <t>各种培</t>
    </r>
    <r>
      <rPr>
        <sz val="10"/>
        <color rgb="FF000000"/>
        <rFont val="宋体"/>
        <family val="3"/>
        <charset val="134"/>
      </rPr>
      <t>训</t>
    </r>
    <r>
      <rPr>
        <sz val="10"/>
        <color rgb="FF000000"/>
        <rFont val="仿宋_GB2312"/>
        <family val="1"/>
        <charset val="134"/>
      </rPr>
      <t>取得</t>
    </r>
    <r>
      <rPr>
        <sz val="10"/>
        <color rgb="FF000000"/>
        <rFont val="宋体"/>
        <family val="3"/>
        <charset val="134"/>
      </rPr>
      <t>独</t>
    </r>
    <r>
      <rPr>
        <sz val="10"/>
        <color rgb="FF000000"/>
        <rFont val="仿宋_GB2312"/>
        <family val="1"/>
        <charset val="134"/>
      </rPr>
      <t>立操作</t>
    </r>
    <r>
      <rPr>
        <sz val="10"/>
        <color rgb="FF000000"/>
        <rFont val="宋体"/>
        <family val="3"/>
        <charset val="134"/>
      </rPr>
      <t>证书</t>
    </r>
    <r>
      <rPr>
        <sz val="10"/>
        <color rgb="FF000000"/>
        <rFont val="仿宋_GB2312"/>
        <family val="1"/>
        <charset val="134"/>
      </rPr>
      <t>并</t>
    </r>
    <r>
      <rPr>
        <sz val="10"/>
        <color rgb="FF000000"/>
        <rFont val="宋体"/>
        <family val="3"/>
        <charset val="134"/>
      </rPr>
      <t>经</t>
    </r>
    <r>
      <rPr>
        <sz val="10"/>
        <color rgb="FF000000"/>
        <rFont val="仿宋_GB2312"/>
        <family val="1"/>
        <charset val="134"/>
      </rPr>
      <t>主管部</t>
    </r>
    <r>
      <rPr>
        <sz val="10"/>
        <color rgb="FF000000"/>
        <rFont val="宋体"/>
        <family val="3"/>
        <charset val="134"/>
      </rPr>
      <t>门</t>
    </r>
    <r>
      <rPr>
        <sz val="10"/>
        <color rgb="FF000000"/>
        <rFont val="仿宋_GB2312"/>
        <family val="1"/>
        <charset val="134"/>
      </rPr>
      <t>承</t>
    </r>
    <r>
      <rPr>
        <sz val="10"/>
        <color rgb="FF000000"/>
        <rFont val="宋体"/>
        <family val="3"/>
        <charset val="134"/>
      </rPr>
      <t>认</t>
    </r>
    <r>
      <rPr>
        <sz val="10"/>
        <color rgb="FF000000"/>
        <rFont val="仿宋_GB2312"/>
        <family val="1"/>
        <charset val="134"/>
      </rPr>
      <t>具有</t>
    </r>
    <r>
      <rPr>
        <sz val="10"/>
        <color rgb="FF000000"/>
        <rFont val="宋体"/>
        <family val="3"/>
        <charset val="134"/>
      </rPr>
      <t>独</t>
    </r>
    <r>
      <rPr>
        <sz val="10"/>
        <color rgb="FF000000"/>
        <rFont val="仿宋_GB2312"/>
        <family val="1"/>
        <charset val="134"/>
      </rPr>
      <t>立操作</t>
    </r>
    <r>
      <rPr>
        <sz val="10"/>
        <color rgb="FF000000"/>
        <rFont val="宋体"/>
        <family val="3"/>
        <charset val="134"/>
      </rPr>
      <t>资</t>
    </r>
    <r>
      <rPr>
        <sz val="10"/>
        <color rgb="FF000000"/>
        <rFont val="仿宋_GB2312"/>
        <family val="1"/>
        <charset val="134"/>
      </rPr>
      <t>格的人</t>
    </r>
    <r>
      <rPr>
        <sz val="10"/>
        <color rgb="FF000000"/>
        <rFont val="宋体"/>
        <family val="3"/>
        <charset val="134"/>
      </rPr>
      <t>员数</t>
    </r>
    <r>
      <rPr>
        <sz val="10"/>
        <color rgb="FF000000"/>
        <rFont val="仿宋_GB2312"/>
        <family val="1"/>
        <charset val="134"/>
      </rPr>
      <t>。
2．在指</t>
    </r>
    <r>
      <rPr>
        <sz val="10"/>
        <color rgb="FF000000"/>
        <rFont val="宋体"/>
        <family val="3"/>
        <charset val="134"/>
      </rPr>
      <t>导</t>
    </r>
    <r>
      <rPr>
        <sz val="10"/>
        <color rgb="FF000000"/>
        <rFont val="仿宋_GB2312"/>
        <family val="1"/>
        <charset val="134"/>
      </rPr>
      <t>下能完成部分</t>
    </r>
    <r>
      <rPr>
        <sz val="10"/>
        <color rgb="FF000000"/>
        <rFont val="宋体"/>
        <family val="3"/>
        <charset val="134"/>
      </rPr>
      <t>测试</t>
    </r>
    <r>
      <rPr>
        <sz val="10"/>
        <color rgb="FF000000"/>
        <rFont val="仿宋_GB2312"/>
        <family val="1"/>
        <charset val="134"/>
      </rPr>
      <t>的人</t>
    </r>
    <r>
      <rPr>
        <sz val="10"/>
        <color rgb="FF000000"/>
        <rFont val="宋体"/>
        <family val="3"/>
        <charset val="134"/>
      </rPr>
      <t>员数</t>
    </r>
    <r>
      <rPr>
        <sz val="10"/>
        <color rgb="FF000000"/>
        <rFont val="仿宋_GB2312"/>
        <family val="1"/>
        <charset val="134"/>
      </rPr>
      <t>系指在</t>
    </r>
    <r>
      <rPr>
        <sz val="10"/>
        <color rgb="FF000000"/>
        <rFont val="宋体"/>
        <family val="3"/>
        <charset val="134"/>
      </rPr>
      <t>仪</t>
    </r>
    <r>
      <rPr>
        <sz val="10"/>
        <color rgb="FF000000"/>
        <rFont val="仿宋_GB2312"/>
        <family val="1"/>
        <charset val="134"/>
      </rPr>
      <t>器</t>
    </r>
    <r>
      <rPr>
        <sz val="10"/>
        <color rgb="FF000000"/>
        <rFont val="宋体"/>
        <family val="3"/>
        <charset val="134"/>
      </rPr>
      <t>设备</t>
    </r>
    <r>
      <rPr>
        <sz val="10"/>
        <color rgb="FF000000"/>
        <rFont val="仿宋_GB2312"/>
        <family val="1"/>
        <charset val="134"/>
      </rPr>
      <t>工作人</t>
    </r>
    <r>
      <rPr>
        <sz val="10"/>
        <color rgb="FF000000"/>
        <rFont val="宋体"/>
        <family val="3"/>
        <charset val="134"/>
      </rPr>
      <t>员</t>
    </r>
    <r>
      <rPr>
        <sz val="10"/>
        <color rgb="FF000000"/>
        <rFont val="仿宋_GB2312"/>
        <family val="1"/>
        <charset val="134"/>
      </rPr>
      <t>指</t>
    </r>
    <r>
      <rPr>
        <sz val="10"/>
        <color rgb="FF000000"/>
        <rFont val="宋体"/>
        <family val="3"/>
        <charset val="134"/>
      </rPr>
      <t>导</t>
    </r>
    <r>
      <rPr>
        <sz val="10"/>
        <color rgb="FF000000"/>
        <rFont val="仿宋_GB2312"/>
        <family val="1"/>
        <charset val="134"/>
      </rPr>
      <t>下能</t>
    </r>
    <r>
      <rPr>
        <sz val="10"/>
        <color rgb="FF000000"/>
        <rFont val="宋体"/>
        <family val="3"/>
        <charset val="134"/>
      </rPr>
      <t>独</t>
    </r>
    <r>
      <rPr>
        <sz val="10"/>
        <color rgb="FF000000"/>
        <rFont val="仿宋_GB2312"/>
        <family val="1"/>
        <charset val="134"/>
      </rPr>
      <t>立完成部分</t>
    </r>
    <r>
      <rPr>
        <sz val="10"/>
        <color rgb="FF000000"/>
        <rFont val="宋体"/>
        <family val="3"/>
        <charset val="134"/>
      </rPr>
      <t>测试实验</t>
    </r>
    <r>
      <rPr>
        <sz val="10"/>
        <color rgb="FF000000"/>
        <rFont val="仿宋_GB2312"/>
        <family val="1"/>
        <charset val="134"/>
      </rPr>
      <t>的人</t>
    </r>
    <r>
      <rPr>
        <sz val="10"/>
        <color rgb="FF000000"/>
        <rFont val="宋体"/>
        <family val="3"/>
        <charset val="134"/>
      </rPr>
      <t>员数</t>
    </r>
    <r>
      <rPr>
        <sz val="10"/>
        <color rgb="FF000000"/>
        <rFont val="仿宋_GB2312"/>
        <family val="1"/>
        <charset val="134"/>
      </rPr>
      <t>。
（三）科研成果：各</t>
    </r>
    <r>
      <rPr>
        <sz val="10"/>
        <color rgb="FF000000"/>
        <rFont val="宋体"/>
        <family val="3"/>
        <charset val="134"/>
      </rPr>
      <t>类奖</t>
    </r>
    <r>
      <rPr>
        <sz val="10"/>
        <color rgb="FF000000"/>
        <rFont val="仿宋_GB2312"/>
        <family val="1"/>
        <charset val="134"/>
      </rPr>
      <t>中包括同</t>
    </r>
    <r>
      <rPr>
        <sz val="10"/>
        <color rgb="FF000000"/>
        <rFont val="宋体"/>
        <family val="3"/>
        <charset val="134"/>
      </rPr>
      <t>级</t>
    </r>
    <r>
      <rPr>
        <sz val="10"/>
        <color rgb="FF000000"/>
        <rFont val="仿宋_GB2312"/>
        <family val="1"/>
        <charset val="134"/>
      </rPr>
      <t>的</t>
    </r>
    <r>
      <rPr>
        <sz val="10"/>
        <color rgb="FF000000"/>
        <rFont val="宋体"/>
        <family val="3"/>
        <charset val="134"/>
      </rPr>
      <t>奖项</t>
    </r>
    <r>
      <rPr>
        <sz val="10"/>
        <color rgb="FF000000"/>
        <rFont val="仿宋_GB2312"/>
        <family val="1"/>
        <charset val="134"/>
      </rPr>
      <t>、同</t>
    </r>
    <r>
      <rPr>
        <sz val="10"/>
        <color rgb="FF000000"/>
        <rFont val="宋体"/>
        <family val="3"/>
        <charset val="134"/>
      </rPr>
      <t>级别</t>
    </r>
    <r>
      <rPr>
        <sz val="10"/>
        <color rgb="FF000000"/>
        <rFont val="仿宋_GB2312"/>
        <family val="1"/>
        <charset val="134"/>
      </rPr>
      <t>的</t>
    </r>
    <r>
      <rPr>
        <sz val="10"/>
        <color rgb="FF000000"/>
        <rFont val="宋体"/>
        <family val="3"/>
        <charset val="134"/>
      </rPr>
      <t>发</t>
    </r>
    <r>
      <rPr>
        <sz val="10"/>
        <color rgb="FF000000"/>
        <rFont val="仿宋_GB2312"/>
        <family val="1"/>
        <charset val="134"/>
      </rPr>
      <t>明及已授予的</t>
    </r>
    <r>
      <rPr>
        <sz val="10"/>
        <color rgb="FF000000"/>
        <rFont val="宋体"/>
        <family val="3"/>
        <charset val="134"/>
      </rPr>
      <t>专</t>
    </r>
    <r>
      <rPr>
        <sz val="10"/>
        <color rgb="FF000000"/>
        <rFont val="仿宋_GB2312"/>
        <family val="1"/>
        <charset val="134"/>
      </rPr>
      <t>利。
（四）服</t>
    </r>
    <r>
      <rPr>
        <sz val="10"/>
        <color rgb="FF000000"/>
        <rFont val="宋体"/>
        <family val="3"/>
        <charset val="134"/>
      </rPr>
      <t>务</t>
    </r>
    <r>
      <rPr>
        <sz val="10"/>
        <color rgb="FF000000"/>
        <rFont val="仿宋_GB2312"/>
        <family val="1"/>
        <charset val="134"/>
      </rPr>
      <t>收入：服</t>
    </r>
    <r>
      <rPr>
        <sz val="10"/>
        <color rgb="FF000000"/>
        <rFont val="宋体"/>
        <family val="3"/>
        <charset val="134"/>
      </rPr>
      <t>务</t>
    </r>
    <r>
      <rPr>
        <sz val="10"/>
        <color rgb="FF000000"/>
        <rFont val="仿宋_GB2312"/>
        <family val="1"/>
        <charset val="134"/>
      </rPr>
      <t>收入系指</t>
    </r>
    <r>
      <rPr>
        <sz val="10"/>
        <color rgb="FF000000"/>
        <rFont val="宋体"/>
        <family val="3"/>
        <charset val="134"/>
      </rPr>
      <t>对</t>
    </r>
    <r>
      <rPr>
        <sz val="10"/>
        <color rgb="FF000000"/>
        <rFont val="仿宋_GB2312"/>
        <family val="1"/>
        <charset val="134"/>
      </rPr>
      <t>校</t>
    </r>
    <r>
      <rPr>
        <sz val="10"/>
        <color rgb="FF000000"/>
        <rFont val="宋体"/>
        <family val="3"/>
        <charset val="134"/>
      </rPr>
      <t>内</t>
    </r>
    <r>
      <rPr>
        <sz val="10"/>
        <color rgb="FF000000"/>
        <rFont val="仿宋_GB2312"/>
        <family val="1"/>
        <charset val="134"/>
      </rPr>
      <t>、外服</t>
    </r>
    <r>
      <rPr>
        <sz val="10"/>
        <color rgb="FF000000"/>
        <rFont val="宋体"/>
        <family val="3"/>
        <charset val="134"/>
      </rPr>
      <t>务</t>
    </r>
    <r>
      <rPr>
        <sz val="10"/>
        <color rgb="FF000000"/>
        <rFont val="仿宋_GB2312"/>
        <family val="1"/>
        <charset val="134"/>
      </rPr>
      <t>的</t>
    </r>
    <r>
      <rPr>
        <sz val="10"/>
        <color rgb="FF000000"/>
        <rFont val="宋体"/>
        <family val="3"/>
        <charset val="134"/>
      </rPr>
      <t>测试费</t>
    </r>
    <r>
      <rPr>
        <sz val="10"/>
        <color rgb="FF000000"/>
        <rFont val="仿宋_GB2312"/>
        <family val="1"/>
        <charset val="134"/>
      </rPr>
      <t>，不包括本机</t>
    </r>
    <r>
      <rPr>
        <sz val="10"/>
        <color rgb="FF000000"/>
        <rFont val="宋体"/>
        <family val="3"/>
        <charset val="134"/>
      </rPr>
      <t>组</t>
    </r>
    <r>
      <rPr>
        <sz val="10"/>
        <color rgb="FF000000"/>
        <rFont val="仿宋_GB2312"/>
        <family val="1"/>
        <charset val="134"/>
      </rPr>
      <t>的科研</t>
    </r>
    <r>
      <rPr>
        <sz val="10"/>
        <color rgb="FF000000"/>
        <rFont val="宋体"/>
        <family val="3"/>
        <charset val="134"/>
      </rPr>
      <t>费</t>
    </r>
    <r>
      <rPr>
        <sz val="10"/>
        <color rgb="FF000000"/>
        <rFont val="仿宋_GB2312"/>
        <family val="1"/>
        <charset val="134"/>
      </rPr>
      <t>收入。填</t>
    </r>
    <r>
      <rPr>
        <sz val="10"/>
        <color rgb="FF000000"/>
        <rFont val="宋体"/>
        <family val="3"/>
        <charset val="134"/>
      </rPr>
      <t>写单</t>
    </r>
    <r>
      <rPr>
        <sz val="10"/>
        <color rgb="FF000000"/>
        <rFont val="仿宋_GB2312"/>
        <family val="1"/>
        <charset val="134"/>
      </rPr>
      <t>位</t>
    </r>
    <r>
      <rPr>
        <sz val="10"/>
        <color rgb="FF000000"/>
        <rFont val="宋体"/>
        <family val="3"/>
        <charset val="134"/>
      </rPr>
      <t>为</t>
    </r>
    <r>
      <rPr>
        <sz val="10"/>
        <color rgb="FF000000"/>
        <rFont val="仿宋_GB2312"/>
        <family val="1"/>
        <charset val="134"/>
      </rPr>
      <t>人民</t>
    </r>
    <r>
      <rPr>
        <sz val="10"/>
        <color rgb="FF000000"/>
        <rFont val="宋体"/>
        <family val="3"/>
        <charset val="134"/>
      </rPr>
      <t>币</t>
    </r>
    <r>
      <rPr>
        <sz val="10"/>
        <color rgb="FF000000"/>
        <rFont val="仿宋_GB2312"/>
        <family val="1"/>
        <charset val="134"/>
      </rPr>
      <t>元。
（五）功能利用与功能</t>
    </r>
    <r>
      <rPr>
        <sz val="10"/>
        <color rgb="FF000000"/>
        <rFont val="宋体"/>
        <family val="3"/>
        <charset val="134"/>
      </rPr>
      <t xml:space="preserve">开发
</t>
    </r>
    <r>
      <rPr>
        <sz val="10"/>
        <color rgb="FF000000"/>
        <rFont val="仿宋_GB2312"/>
        <family val="1"/>
        <charset val="134"/>
      </rPr>
      <t>1．原功能</t>
    </r>
    <r>
      <rPr>
        <sz val="10"/>
        <color rgb="FF000000"/>
        <rFont val="宋体"/>
        <family val="3"/>
        <charset val="134"/>
      </rPr>
      <t>数</t>
    </r>
    <r>
      <rPr>
        <sz val="10"/>
        <color rgb="FF000000"/>
        <rFont val="仿宋_GB2312"/>
        <family val="1"/>
        <charset val="134"/>
      </rPr>
      <t>系指</t>
    </r>
    <r>
      <rPr>
        <sz val="10"/>
        <color rgb="FF000000"/>
        <rFont val="宋体"/>
        <family val="3"/>
        <charset val="134"/>
      </rPr>
      <t>仪</t>
    </r>
    <r>
      <rPr>
        <sz val="10"/>
        <color rgb="FF000000"/>
        <rFont val="仿宋_GB2312"/>
        <family val="1"/>
        <charset val="134"/>
      </rPr>
      <t>器</t>
    </r>
    <r>
      <rPr>
        <sz val="10"/>
        <color rgb="FF000000"/>
        <rFont val="宋体"/>
        <family val="3"/>
        <charset val="134"/>
      </rPr>
      <t>设备</t>
    </r>
    <r>
      <rPr>
        <sz val="10"/>
        <color rgb="FF000000"/>
        <rFont val="仿宋_GB2312"/>
        <family val="1"/>
        <charset val="134"/>
      </rPr>
      <t>本身原有的功能</t>
    </r>
    <r>
      <rPr>
        <sz val="10"/>
        <color rgb="FF000000"/>
        <rFont val="宋体"/>
        <family val="3"/>
        <charset val="134"/>
      </rPr>
      <t>数</t>
    </r>
    <r>
      <rPr>
        <sz val="10"/>
        <color rgb="FF000000"/>
        <rFont val="仿宋_GB2312"/>
        <family val="1"/>
        <charset val="134"/>
      </rPr>
      <t>。
2．新增加功能系指自行研制</t>
    </r>
    <r>
      <rPr>
        <sz val="10"/>
        <color rgb="FF000000"/>
        <rFont val="宋体"/>
        <family val="3"/>
        <charset val="134"/>
      </rPr>
      <t>开发</t>
    </r>
    <r>
      <rPr>
        <sz val="10"/>
        <color rgb="FF000000"/>
        <rFont val="仿宋_GB2312"/>
        <family val="1"/>
        <charset val="134"/>
      </rPr>
      <t>，包括</t>
    </r>
    <r>
      <rPr>
        <sz val="10"/>
        <color rgb="FF000000"/>
        <rFont val="宋体"/>
        <family val="3"/>
        <charset val="134"/>
      </rPr>
      <t>档</t>
    </r>
    <r>
      <rPr>
        <sz val="10"/>
        <color rgb="FF000000"/>
        <rFont val="仿宋_GB2312"/>
        <family val="1"/>
        <charset val="134"/>
      </rPr>
      <t>次升</t>
    </r>
    <r>
      <rPr>
        <sz val="10"/>
        <color rgb="FF000000"/>
        <rFont val="宋体"/>
        <family val="3"/>
        <charset val="134"/>
      </rPr>
      <t>级</t>
    </r>
    <r>
      <rPr>
        <sz val="10"/>
        <color rgb="FF000000"/>
        <rFont val="仿宋_GB2312"/>
        <family val="1"/>
        <charset val="134"/>
      </rPr>
      <t>、技</t>
    </r>
    <r>
      <rPr>
        <sz val="10"/>
        <color rgb="FF000000"/>
        <rFont val="宋体"/>
        <family val="3"/>
        <charset val="134"/>
      </rPr>
      <t>术</t>
    </r>
    <r>
      <rPr>
        <sz val="10"/>
        <color rgb="FF000000"/>
        <rFont val="仿宋_GB2312"/>
        <family val="1"/>
        <charset val="134"/>
      </rPr>
      <t>改造及引</t>
    </r>
    <r>
      <rPr>
        <sz val="10"/>
        <color rgb="FF000000"/>
        <rFont val="宋体"/>
        <family val="3"/>
        <charset val="134"/>
      </rPr>
      <t>进</t>
    </r>
    <r>
      <rPr>
        <sz val="10"/>
        <color rgb="FF000000"/>
        <rFont val="仿宋_GB2312"/>
        <family val="1"/>
        <charset val="134"/>
      </rPr>
      <t>先</t>
    </r>
    <r>
      <rPr>
        <sz val="10"/>
        <color rgb="FF000000"/>
        <rFont val="宋体"/>
        <family val="3"/>
        <charset val="134"/>
      </rPr>
      <t>进</t>
    </r>
    <r>
      <rPr>
        <sz val="10"/>
        <color rgb="FF000000"/>
        <rFont val="仿宋_GB2312"/>
        <family val="1"/>
        <charset val="134"/>
      </rPr>
      <t>的</t>
    </r>
    <r>
      <rPr>
        <sz val="10"/>
        <color rgb="FF000000"/>
        <rFont val="宋体"/>
        <family val="3"/>
        <charset val="134"/>
      </rPr>
      <t>软</t>
    </r>
    <r>
      <rPr>
        <sz val="10"/>
        <color rgb="FF000000"/>
        <rFont val="仿宋_GB2312"/>
        <family val="1"/>
        <charset val="134"/>
      </rPr>
      <t>件功能等。
3．功能利用</t>
    </r>
    <r>
      <rPr>
        <sz val="10"/>
        <color rgb="FF000000"/>
        <rFont val="宋体"/>
        <family val="3"/>
        <charset val="134"/>
      </rPr>
      <t>数</t>
    </r>
    <r>
      <rPr>
        <sz val="10"/>
        <color rgb="FF000000"/>
        <rFont val="仿宋_GB2312"/>
        <family val="1"/>
        <charset val="134"/>
      </rPr>
      <t>包括新增加功能利用</t>
    </r>
    <r>
      <rPr>
        <sz val="10"/>
        <color rgb="FF000000"/>
        <rFont val="宋体"/>
        <family val="3"/>
        <charset val="134"/>
      </rPr>
      <t xml:space="preserve">数
</t>
    </r>
    <r>
      <rPr>
        <sz val="10"/>
        <color rgb="FF000000"/>
        <rFont val="仿宋_GB2312"/>
        <family val="1"/>
        <charset val="134"/>
      </rPr>
      <t>即：功能利用</t>
    </r>
    <r>
      <rPr>
        <sz val="10"/>
        <color rgb="FF000000"/>
        <rFont val="宋体"/>
        <family val="3"/>
        <charset val="134"/>
      </rPr>
      <t>数</t>
    </r>
    <r>
      <rPr>
        <sz val="10"/>
        <color rgb="FF000000"/>
        <rFont val="仿宋_GB2312"/>
        <family val="1"/>
        <charset val="134"/>
      </rPr>
      <t>=原功能利用</t>
    </r>
    <r>
      <rPr>
        <sz val="10"/>
        <color rgb="FF000000"/>
        <rFont val="宋体"/>
        <family val="3"/>
        <charset val="134"/>
      </rPr>
      <t>数</t>
    </r>
    <r>
      <rPr>
        <sz val="10"/>
        <color rgb="FF000000"/>
        <rFont val="仿宋_GB2312"/>
        <family val="1"/>
        <charset val="134"/>
      </rPr>
      <t>＋新增加功能利用</t>
    </r>
    <r>
      <rPr>
        <sz val="10"/>
        <color rgb="FF000000"/>
        <rFont val="宋体"/>
        <family val="3"/>
        <charset val="134"/>
      </rPr>
      <t xml:space="preserve">数
</t>
    </r>
    <r>
      <rPr>
        <sz val="10"/>
        <color rgb="FF000000"/>
        <rFont val="仿宋_GB2312"/>
        <family val="1"/>
        <charset val="134"/>
      </rPr>
      <t>4．表中各</t>
    </r>
    <r>
      <rPr>
        <sz val="10"/>
        <color rgb="FF000000"/>
        <rFont val="宋体"/>
        <family val="3"/>
        <charset val="134"/>
      </rPr>
      <t>项</t>
    </r>
    <r>
      <rPr>
        <sz val="10"/>
        <color rgb="FF000000"/>
        <rFont val="仿宋_GB2312"/>
        <family val="1"/>
        <charset val="134"/>
      </rPr>
      <t>（机</t>
    </r>
    <r>
      <rPr>
        <sz val="10"/>
        <color rgb="FF000000"/>
        <rFont val="宋体"/>
        <family val="3"/>
        <charset val="134"/>
      </rPr>
      <t>时</t>
    </r>
    <r>
      <rPr>
        <sz val="10"/>
        <color rgb="FF000000"/>
        <rFont val="仿宋_GB2312"/>
        <family val="1"/>
        <charset val="134"/>
      </rPr>
      <t>利用、人才培</t>
    </r>
    <r>
      <rPr>
        <sz val="10"/>
        <color rgb="FF000000"/>
        <rFont val="宋体"/>
        <family val="3"/>
        <charset val="134"/>
      </rPr>
      <t>养</t>
    </r>
    <r>
      <rPr>
        <sz val="10"/>
        <color rgb="FF000000"/>
        <rFont val="仿宋_GB2312"/>
        <family val="1"/>
        <charset val="134"/>
      </rPr>
      <t>、</t>
    </r>
    <r>
      <rPr>
        <sz val="10"/>
        <color rgb="FF000000"/>
        <rFont val="宋体"/>
        <family val="3"/>
        <charset val="134"/>
      </rPr>
      <t>颏</t>
    </r>
    <r>
      <rPr>
        <sz val="10"/>
        <color rgb="FF000000"/>
        <rFont val="仿宋_GB2312"/>
        <family val="1"/>
        <charset val="134"/>
      </rPr>
      <t>成果、服</t>
    </r>
    <r>
      <rPr>
        <sz val="10"/>
        <color rgb="FF000000"/>
        <rFont val="宋体"/>
        <family val="3"/>
        <charset val="134"/>
      </rPr>
      <t>务</t>
    </r>
    <r>
      <rPr>
        <sz val="10"/>
        <color rgb="FF000000"/>
        <rFont val="仿宋_GB2312"/>
        <family val="1"/>
        <charset val="134"/>
      </rPr>
      <t>收入、功能利用</t>
    </r>
    <r>
      <rPr>
        <sz val="10"/>
        <color rgb="FF000000"/>
        <rFont val="宋体"/>
        <family val="3"/>
        <charset val="134"/>
      </rPr>
      <t>开发</t>
    </r>
    <r>
      <rPr>
        <sz val="10"/>
        <color rgb="FF000000"/>
        <rFont val="仿宋_GB2312"/>
        <family val="1"/>
        <charset val="134"/>
      </rPr>
      <t>）“小</t>
    </r>
    <r>
      <rPr>
        <sz val="10"/>
        <color rgb="FF000000"/>
        <rFont val="宋体"/>
        <family val="3"/>
        <charset val="134"/>
      </rPr>
      <t>计</t>
    </r>
    <r>
      <rPr>
        <sz val="10"/>
        <color rgb="FF000000"/>
        <rFont val="仿宋_GB2312"/>
        <family val="1"/>
        <charset val="134"/>
      </rPr>
      <t>”得分最高分不得超</t>
    </r>
    <r>
      <rPr>
        <sz val="10"/>
        <color rgb="FF000000"/>
        <rFont val="宋体"/>
        <family val="3"/>
        <charset val="134"/>
      </rPr>
      <t>过</t>
    </r>
    <r>
      <rPr>
        <sz val="10"/>
        <color rgb="FF000000"/>
        <rFont val="仿宋_GB2312"/>
        <family val="1"/>
        <charset val="134"/>
      </rPr>
      <t>100分。“分</t>
    </r>
    <r>
      <rPr>
        <sz val="10"/>
        <color rgb="FF000000"/>
        <rFont val="宋体"/>
        <family val="3"/>
        <charset val="134"/>
      </rPr>
      <t>项</t>
    </r>
    <r>
      <rPr>
        <sz val="10"/>
        <color rgb="FF000000"/>
        <rFont val="仿宋_GB2312"/>
        <family val="1"/>
        <charset val="134"/>
      </rPr>
      <t>得分”中凡超</t>
    </r>
    <r>
      <rPr>
        <sz val="10"/>
        <color rgb="FF000000"/>
        <rFont val="宋体"/>
        <family val="3"/>
        <charset val="134"/>
      </rPr>
      <t>过</t>
    </r>
    <r>
      <rPr>
        <sz val="10"/>
        <color rgb="FF000000"/>
        <rFont val="仿宋_GB2312"/>
        <family val="1"/>
        <charset val="134"/>
      </rPr>
      <t>100分的，“小</t>
    </r>
    <r>
      <rPr>
        <sz val="10"/>
        <color rgb="FF000000"/>
        <rFont val="宋体"/>
        <family val="3"/>
        <charset val="134"/>
      </rPr>
      <t>计</t>
    </r>
    <r>
      <rPr>
        <sz val="10"/>
        <color rgb="FF000000"/>
        <rFont val="仿宋_GB2312"/>
        <family val="1"/>
        <charset val="134"/>
      </rPr>
      <t>”均按100分填</t>
    </r>
    <r>
      <rPr>
        <sz val="10"/>
        <color rgb="FF000000"/>
        <rFont val="宋体"/>
        <family val="3"/>
        <charset val="134"/>
      </rPr>
      <t>写</t>
    </r>
    <r>
      <rPr>
        <sz val="10"/>
        <color rgb="FF000000"/>
        <rFont val="仿宋_GB2312"/>
        <family val="1"/>
        <charset val="134"/>
      </rPr>
      <t>，未</t>
    </r>
    <r>
      <rPr>
        <sz val="10"/>
        <color rgb="FF000000"/>
        <rFont val="宋体"/>
        <family val="3"/>
        <charset val="134"/>
      </rPr>
      <t>达</t>
    </r>
    <r>
      <rPr>
        <sz val="10"/>
        <color rgb="FF000000"/>
        <rFont val="仿宋_GB2312"/>
        <family val="1"/>
        <charset val="134"/>
      </rPr>
      <t>到100分的按</t>
    </r>
    <r>
      <rPr>
        <sz val="10"/>
        <color rgb="FF000000"/>
        <rFont val="宋体"/>
        <family val="3"/>
        <charset val="134"/>
      </rPr>
      <t>实际计</t>
    </r>
    <r>
      <rPr>
        <sz val="10"/>
        <color rgb="FF000000"/>
        <rFont val="仿宋_GB2312"/>
        <family val="1"/>
        <charset val="134"/>
      </rPr>
      <t>算分</t>
    </r>
    <r>
      <rPr>
        <sz val="10"/>
        <color rgb="FF000000"/>
        <rFont val="宋体"/>
        <family val="3"/>
        <charset val="134"/>
      </rPr>
      <t>数</t>
    </r>
    <r>
      <rPr>
        <sz val="10"/>
        <color rgb="FF000000"/>
        <rFont val="仿宋_GB2312"/>
        <family val="1"/>
        <charset val="134"/>
      </rPr>
      <t>填</t>
    </r>
    <r>
      <rPr>
        <sz val="10"/>
        <color rgb="FF000000"/>
        <rFont val="宋体"/>
        <family val="3"/>
        <charset val="134"/>
      </rPr>
      <t>写</t>
    </r>
    <r>
      <rPr>
        <sz val="10"/>
        <color rgb="FF000000"/>
        <rFont val="仿宋_GB2312"/>
        <family val="1"/>
        <charset val="134"/>
      </rPr>
      <t xml:space="preserve">。
</t>
    </r>
    <phoneticPr fontId="2" type="noConversion"/>
  </si>
  <si>
    <t>购置日期：</t>
    <phoneticPr fontId="2" type="noConversion"/>
  </si>
  <si>
    <t>联系电话：</t>
    <phoneticPr fontId="2" type="noConversion"/>
  </si>
  <si>
    <t>考核单位 ：</t>
    <phoneticPr fontId="2" type="noConversion"/>
  </si>
  <si>
    <t>仪器负责人：</t>
    <phoneticPr fontId="2" type="noConversion"/>
  </si>
  <si>
    <t>北京师范大学大型仪器设备效益评价表 （2019-2020 ）学年度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</si>
</sst>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20"/>
      <color rgb="FF000000"/>
      <name val="黑体"/>
      <family val="3"/>
      <charset val="134"/>
    </font>
    <font>
      <sz val="20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14"/>
      <color rgb="FF000000"/>
      <name val="仿宋_GB2312"/>
      <family val="1"/>
      <charset val="134"/>
    </font>
    <font>
      <sz val="10"/>
      <color rgb="FF000000"/>
      <name val="仿宋_GB2312"/>
      <family val="1"/>
      <charset val="134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76" fontId="0" fillId="0" borderId="0" xfId="0" applyNumberFormat="1"/>
    <xf numFmtId="176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3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wrapText="1" shrinkToFit="1"/>
      <protection locked="0"/>
    </xf>
    <xf numFmtId="0" fontId="1" fillId="2" borderId="8" xfId="0" applyFont="1" applyFill="1" applyBorder="1" applyAlignment="1" applyProtection="1">
      <alignment horizontal="center" vertical="center" wrapText="1" shrinkToFit="1"/>
      <protection locked="0"/>
    </xf>
    <xf numFmtId="0" fontId="1" fillId="2" borderId="6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zoomScale="112" workbookViewId="0">
      <selection sqref="A1:L1"/>
    </sheetView>
  </sheetViews>
  <sheetFormatPr defaultRowHeight="14.25"/>
  <cols>
    <col min="1" max="1" width="6.125" style="3" customWidth="1"/>
    <col min="2" max="2" width="14.625" style="3" customWidth="1"/>
    <col min="3" max="3" width="6.375" style="3" customWidth="1"/>
    <col min="4" max="4" width="19.5" customWidth="1"/>
    <col min="5" max="5" width="10.625" customWidth="1"/>
    <col min="6" max="6" width="6.125" customWidth="1"/>
    <col min="7" max="7" width="12.25" customWidth="1"/>
    <col min="8" max="8" width="14.5" style="3" customWidth="1"/>
    <col min="9" max="9" width="8.375" style="7" customWidth="1"/>
    <col min="10" max="11" width="8.125" customWidth="1"/>
    <col min="12" max="20" width="11.5" customWidth="1"/>
    <col min="21" max="21" width="9" hidden="1" customWidth="1"/>
  </cols>
  <sheetData>
    <row r="1" spans="1:21" s="2" customFormat="1" ht="66.95" customHeight="1">
      <c r="A1" s="41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10"/>
      <c r="O1" s="10"/>
      <c r="P1" s="10"/>
      <c r="Q1" s="10"/>
      <c r="R1" s="10"/>
      <c r="S1" s="10"/>
    </row>
    <row r="2" spans="1:21" s="1" customFormat="1" ht="25.5" customHeight="1">
      <c r="A2" s="20" t="s">
        <v>43</v>
      </c>
      <c r="B2" s="20"/>
      <c r="C2" s="36"/>
      <c r="D2" s="36"/>
      <c r="E2" s="36"/>
      <c r="F2" s="32" t="s">
        <v>42</v>
      </c>
      <c r="G2" s="32"/>
      <c r="H2" s="37"/>
      <c r="I2" s="32" t="s">
        <v>52</v>
      </c>
      <c r="J2" s="32"/>
      <c r="K2" s="35"/>
      <c r="L2" s="21"/>
      <c r="M2" s="10"/>
      <c r="N2" s="10"/>
      <c r="O2" s="10"/>
      <c r="P2" s="10"/>
      <c r="Q2" s="10"/>
      <c r="R2" s="10"/>
      <c r="S2" s="10"/>
      <c r="T2" s="2"/>
    </row>
    <row r="3" spans="1:21" s="1" customFormat="1" ht="25.5" customHeight="1">
      <c r="A3" s="20" t="s">
        <v>44</v>
      </c>
      <c r="B3" s="20"/>
      <c r="C3" s="36"/>
      <c r="D3" s="36"/>
      <c r="E3" s="36"/>
      <c r="F3" s="32" t="s">
        <v>55</v>
      </c>
      <c r="G3" s="32"/>
      <c r="H3" s="37"/>
      <c r="I3" s="32" t="s">
        <v>53</v>
      </c>
      <c r="J3" s="32"/>
      <c r="K3" s="21"/>
      <c r="L3" s="21"/>
      <c r="M3" s="10"/>
      <c r="N3" s="10"/>
      <c r="O3" s="10"/>
      <c r="P3" s="10"/>
      <c r="Q3" s="10"/>
      <c r="R3" s="10"/>
      <c r="S3" s="10"/>
      <c r="T3" s="2"/>
      <c r="U3" s="1" t="s">
        <v>39</v>
      </c>
    </row>
    <row r="4" spans="1:21" s="1" customFormat="1" ht="25.5" customHeight="1">
      <c r="A4" s="28" t="s">
        <v>49</v>
      </c>
      <c r="B4" s="28"/>
      <c r="C4" s="28"/>
      <c r="D4" s="28"/>
      <c r="F4" s="27" t="s">
        <v>48</v>
      </c>
      <c r="G4" s="27"/>
      <c r="H4" s="37"/>
      <c r="I4" s="33" t="s">
        <v>54</v>
      </c>
      <c r="J4" s="33"/>
      <c r="K4" s="34"/>
      <c r="L4" s="34"/>
      <c r="M4" s="10"/>
      <c r="N4" s="10"/>
      <c r="O4" s="10"/>
      <c r="P4" s="10"/>
      <c r="Q4" s="10"/>
      <c r="R4" s="10"/>
      <c r="S4" s="10"/>
      <c r="T4" s="2"/>
      <c r="U4" s="1" t="s">
        <v>40</v>
      </c>
    </row>
    <row r="5" spans="1:21" ht="31.5" customHeight="1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24" t="s">
        <v>6</v>
      </c>
      <c r="H5" s="24"/>
      <c r="I5" s="15" t="s">
        <v>35</v>
      </c>
      <c r="J5" s="14" t="s">
        <v>7</v>
      </c>
      <c r="K5" s="14" t="s">
        <v>36</v>
      </c>
      <c r="L5" s="14" t="s">
        <v>50</v>
      </c>
      <c r="M5" s="10"/>
      <c r="N5" s="10"/>
      <c r="O5" s="10"/>
      <c r="P5" s="10"/>
      <c r="Q5" s="10"/>
      <c r="R5" s="10"/>
      <c r="S5" s="10"/>
      <c r="T5" s="10"/>
    </row>
    <row r="6" spans="1:21" ht="20.45" customHeight="1">
      <c r="A6" s="18">
        <v>1</v>
      </c>
      <c r="B6" s="18" t="s">
        <v>31</v>
      </c>
      <c r="C6" s="19">
        <v>0.3</v>
      </c>
      <c r="D6" s="5" t="s">
        <v>8</v>
      </c>
      <c r="E6" s="9"/>
      <c r="F6" s="18">
        <v>100</v>
      </c>
      <c r="G6" s="30" t="s">
        <v>45</v>
      </c>
      <c r="H6" s="30"/>
      <c r="I6" s="25">
        <f>E6/IF(E7=U3,1400,800)*100</f>
        <v>0</v>
      </c>
      <c r="J6" s="18">
        <f>IF(I6&gt;100,100,I6)</f>
        <v>0</v>
      </c>
      <c r="K6" s="18">
        <f>J6*C6</f>
        <v>0</v>
      </c>
      <c r="L6" s="38"/>
      <c r="M6" s="10"/>
      <c r="N6" s="10"/>
      <c r="O6" s="10"/>
      <c r="P6" s="10"/>
      <c r="Q6" s="10"/>
      <c r="R6" s="10"/>
      <c r="S6" s="10"/>
      <c r="T6" s="10"/>
    </row>
    <row r="7" spans="1:21" ht="24.95" customHeight="1">
      <c r="A7" s="18"/>
      <c r="B7" s="18"/>
      <c r="C7" s="19"/>
      <c r="D7" s="5" t="s">
        <v>38</v>
      </c>
      <c r="E7" s="9"/>
      <c r="F7" s="18"/>
      <c r="G7" s="30"/>
      <c r="H7" s="30"/>
      <c r="I7" s="25"/>
      <c r="J7" s="18"/>
      <c r="K7" s="18"/>
      <c r="L7" s="39"/>
      <c r="M7" s="10"/>
      <c r="N7" s="10"/>
      <c r="O7" s="10"/>
      <c r="P7" s="10"/>
      <c r="Q7" s="10"/>
      <c r="R7" s="10"/>
      <c r="S7" s="10"/>
      <c r="T7" s="10"/>
    </row>
    <row r="8" spans="1:21" ht="31.5" customHeight="1">
      <c r="A8" s="18">
        <v>2</v>
      </c>
      <c r="B8" s="18" t="s">
        <v>32</v>
      </c>
      <c r="C8" s="19">
        <v>0.2</v>
      </c>
      <c r="D8" s="5" t="s">
        <v>9</v>
      </c>
      <c r="E8" s="9"/>
      <c r="F8" s="18">
        <v>100</v>
      </c>
      <c r="G8" s="18" t="s">
        <v>10</v>
      </c>
      <c r="H8" s="18"/>
      <c r="I8" s="8">
        <f>E8*10</f>
        <v>0</v>
      </c>
      <c r="J8" s="18">
        <f>IF(I8+I9+I10&gt;100,100,I8+I9+I10)</f>
        <v>0</v>
      </c>
      <c r="K8" s="18">
        <f>J8*C8</f>
        <v>0</v>
      </c>
      <c r="L8" s="39"/>
      <c r="M8" s="10"/>
      <c r="N8" s="10"/>
      <c r="O8" s="10"/>
      <c r="P8" s="10"/>
      <c r="Q8" s="10"/>
      <c r="R8" s="10"/>
      <c r="S8" s="10"/>
      <c r="T8" s="10"/>
    </row>
    <row r="9" spans="1:21" ht="33.6" customHeight="1">
      <c r="A9" s="18"/>
      <c r="B9" s="18"/>
      <c r="C9" s="19"/>
      <c r="D9" s="5" t="s">
        <v>11</v>
      </c>
      <c r="E9" s="9"/>
      <c r="F9" s="18"/>
      <c r="G9" s="18" t="s">
        <v>12</v>
      </c>
      <c r="H9" s="18"/>
      <c r="I9" s="8">
        <f>E9*3</f>
        <v>0</v>
      </c>
      <c r="J9" s="18"/>
      <c r="K9" s="18"/>
      <c r="L9" s="39"/>
      <c r="M9" s="10"/>
      <c r="N9" s="10"/>
      <c r="O9" s="10"/>
      <c r="P9" s="10"/>
      <c r="Q9" s="10"/>
      <c r="R9" s="10"/>
      <c r="S9" s="10"/>
      <c r="T9" s="10"/>
    </row>
    <row r="10" spans="1:21" ht="31.5" customHeight="1">
      <c r="A10" s="18"/>
      <c r="B10" s="18"/>
      <c r="C10" s="19"/>
      <c r="D10" s="5" t="s">
        <v>13</v>
      </c>
      <c r="E10" s="9"/>
      <c r="F10" s="18"/>
      <c r="G10" s="18" t="s">
        <v>14</v>
      </c>
      <c r="H10" s="18"/>
      <c r="I10" s="8">
        <f>E10*30</f>
        <v>0</v>
      </c>
      <c r="J10" s="18"/>
      <c r="K10" s="18"/>
      <c r="L10" s="39"/>
      <c r="M10" s="10"/>
      <c r="N10" s="10"/>
      <c r="O10" s="10"/>
      <c r="P10" s="10"/>
      <c r="Q10" s="10"/>
      <c r="R10" s="10"/>
      <c r="S10" s="10"/>
      <c r="T10" s="10"/>
    </row>
    <row r="11" spans="1:21" ht="20.45" customHeight="1">
      <c r="A11" s="18">
        <v>3</v>
      </c>
      <c r="B11" s="18" t="s">
        <v>33</v>
      </c>
      <c r="C11" s="19">
        <v>0.25</v>
      </c>
      <c r="D11" s="5" t="s">
        <v>15</v>
      </c>
      <c r="E11" s="9"/>
      <c r="F11" s="18">
        <v>100</v>
      </c>
      <c r="G11" s="18" t="s">
        <v>16</v>
      </c>
      <c r="H11" s="18"/>
      <c r="I11" s="8">
        <f>E11*80</f>
        <v>0</v>
      </c>
      <c r="J11" s="18">
        <f>IF(I11+I12+I13+I14&gt;100,100,I11+I12+I13+I14)</f>
        <v>0</v>
      </c>
      <c r="K11" s="18">
        <f>J11*C11</f>
        <v>0</v>
      </c>
      <c r="L11" s="39"/>
      <c r="M11" s="10"/>
      <c r="N11" s="10"/>
      <c r="O11" s="10"/>
      <c r="P11" s="10"/>
      <c r="Q11" s="10"/>
      <c r="R11" s="10"/>
      <c r="S11" s="10"/>
      <c r="T11" s="10"/>
    </row>
    <row r="12" spans="1:21" ht="20.45" customHeight="1">
      <c r="A12" s="18"/>
      <c r="B12" s="18"/>
      <c r="C12" s="19"/>
      <c r="D12" s="5" t="s">
        <v>17</v>
      </c>
      <c r="E12" s="9"/>
      <c r="F12" s="18"/>
      <c r="G12" s="18" t="s">
        <v>18</v>
      </c>
      <c r="H12" s="18"/>
      <c r="I12" s="8">
        <f>E12*60</f>
        <v>0</v>
      </c>
      <c r="J12" s="18"/>
      <c r="K12" s="18"/>
      <c r="L12" s="39"/>
      <c r="M12" s="10"/>
      <c r="N12" s="10"/>
      <c r="O12" s="10"/>
      <c r="P12" s="10"/>
      <c r="Q12" s="10"/>
      <c r="R12" s="10"/>
      <c r="S12" s="10"/>
      <c r="T12" s="10"/>
    </row>
    <row r="13" spans="1:21" ht="20.45" customHeight="1">
      <c r="A13" s="18"/>
      <c r="B13" s="18"/>
      <c r="C13" s="19"/>
      <c r="D13" s="5" t="s">
        <v>19</v>
      </c>
      <c r="E13" s="9"/>
      <c r="F13" s="18"/>
      <c r="G13" s="18" t="s">
        <v>20</v>
      </c>
      <c r="H13" s="18"/>
      <c r="I13" s="8">
        <f>E13*20</f>
        <v>0</v>
      </c>
      <c r="J13" s="18"/>
      <c r="K13" s="18"/>
      <c r="L13" s="39"/>
      <c r="M13" s="10"/>
      <c r="N13" s="10"/>
      <c r="O13" s="10"/>
      <c r="P13" s="10"/>
      <c r="Q13" s="10"/>
      <c r="R13" s="10"/>
      <c r="S13" s="10"/>
      <c r="T13" s="10"/>
    </row>
    <row r="14" spans="1:21" ht="20.45" customHeight="1">
      <c r="A14" s="18"/>
      <c r="B14" s="18"/>
      <c r="C14" s="19"/>
      <c r="D14" s="5" t="s">
        <v>21</v>
      </c>
      <c r="E14" s="9"/>
      <c r="F14" s="18"/>
      <c r="G14" s="18" t="s">
        <v>22</v>
      </c>
      <c r="H14" s="18"/>
      <c r="I14" s="8">
        <f>E14*5</f>
        <v>0</v>
      </c>
      <c r="J14" s="18"/>
      <c r="K14" s="18"/>
      <c r="L14" s="39"/>
      <c r="M14" s="10"/>
      <c r="N14" s="10"/>
      <c r="O14" s="10"/>
      <c r="P14" s="10"/>
      <c r="Q14" s="10"/>
      <c r="R14" s="10"/>
      <c r="S14" s="10"/>
      <c r="T14" s="10"/>
    </row>
    <row r="15" spans="1:21" ht="20.45" customHeight="1">
      <c r="A15" s="18">
        <v>4</v>
      </c>
      <c r="B15" s="18" t="s">
        <v>34</v>
      </c>
      <c r="C15" s="19">
        <v>0.2</v>
      </c>
      <c r="D15" s="5" t="s">
        <v>23</v>
      </c>
      <c r="E15" s="9"/>
      <c r="F15" s="18">
        <v>100</v>
      </c>
      <c r="G15" s="18" t="s">
        <v>24</v>
      </c>
      <c r="H15" s="18"/>
      <c r="I15" s="8">
        <f>E15*5/1000</f>
        <v>0</v>
      </c>
      <c r="J15" s="18">
        <f>IF(I15+I16&gt;100,100,I15+I16)</f>
        <v>0</v>
      </c>
      <c r="K15" s="29">
        <f>J15*C15</f>
        <v>0</v>
      </c>
      <c r="L15" s="39"/>
      <c r="M15" s="11"/>
      <c r="N15" s="11"/>
      <c r="O15" s="11"/>
      <c r="P15" s="11"/>
      <c r="Q15" s="11"/>
      <c r="R15" s="11"/>
      <c r="S15" s="11"/>
      <c r="T15" s="11"/>
    </row>
    <row r="16" spans="1:21" ht="20.45" customHeight="1">
      <c r="A16" s="18"/>
      <c r="B16" s="18"/>
      <c r="C16" s="19"/>
      <c r="D16" s="5" t="s">
        <v>25</v>
      </c>
      <c r="E16" s="9"/>
      <c r="F16" s="18"/>
      <c r="G16" s="18" t="s">
        <v>24</v>
      </c>
      <c r="H16" s="18"/>
      <c r="I16" s="8">
        <f>E16*5/1000</f>
        <v>0</v>
      </c>
      <c r="J16" s="18"/>
      <c r="K16" s="29"/>
      <c r="L16" s="39"/>
      <c r="M16" s="11"/>
      <c r="N16" s="11"/>
      <c r="O16" s="11"/>
      <c r="P16" s="11"/>
      <c r="Q16" s="11"/>
      <c r="R16" s="11"/>
      <c r="S16" s="11"/>
      <c r="T16" s="11"/>
    </row>
    <row r="17" spans="1:20" ht="20.45" customHeight="1">
      <c r="A17" s="18">
        <v>5</v>
      </c>
      <c r="B17" s="18" t="s">
        <v>26</v>
      </c>
      <c r="C17" s="19">
        <v>0.05</v>
      </c>
      <c r="D17" s="4" t="s">
        <v>27</v>
      </c>
      <c r="E17" s="9"/>
      <c r="F17" s="18">
        <v>100</v>
      </c>
      <c r="G17" s="17" t="s">
        <v>41</v>
      </c>
      <c r="H17" s="31" t="s">
        <v>37</v>
      </c>
      <c r="I17" s="25" t="e">
        <f>INT((E17+E19)*5/(E18+E19))*12</f>
        <v>#DIV/0!</v>
      </c>
      <c r="J17" s="18" t="e">
        <f>IF(I17+I19&gt;100,100,I17+I19)</f>
        <v>#DIV/0!</v>
      </c>
      <c r="K17" s="18" t="e">
        <f>J17*C17</f>
        <v>#DIV/0!</v>
      </c>
      <c r="L17" s="39"/>
      <c r="M17" s="10"/>
      <c r="N17" s="10"/>
      <c r="O17" s="10"/>
      <c r="P17" s="10"/>
      <c r="Q17" s="10"/>
      <c r="R17" s="10"/>
      <c r="S17" s="10"/>
      <c r="T17" s="10"/>
    </row>
    <row r="18" spans="1:20" ht="20.45" customHeight="1">
      <c r="A18" s="18"/>
      <c r="B18" s="18"/>
      <c r="C18" s="19"/>
      <c r="D18" s="5" t="s">
        <v>28</v>
      </c>
      <c r="E18" s="9"/>
      <c r="F18" s="18"/>
      <c r="G18" s="17"/>
      <c r="H18" s="31"/>
      <c r="I18" s="25"/>
      <c r="J18" s="18"/>
      <c r="K18" s="18"/>
      <c r="L18" s="39"/>
      <c r="M18" s="10"/>
      <c r="N18" s="10"/>
      <c r="O18" s="10"/>
      <c r="P18" s="10"/>
      <c r="Q18" s="10"/>
      <c r="R18" s="10"/>
      <c r="S18" s="10"/>
      <c r="T18" s="10"/>
    </row>
    <row r="19" spans="1:20" ht="20.45" customHeight="1">
      <c r="A19" s="18"/>
      <c r="B19" s="18"/>
      <c r="C19" s="19"/>
      <c r="D19" s="5" t="s">
        <v>29</v>
      </c>
      <c r="E19" s="9"/>
      <c r="F19" s="18"/>
      <c r="G19" s="17"/>
      <c r="H19" s="4" t="s">
        <v>30</v>
      </c>
      <c r="I19" s="8">
        <f>E19*10</f>
        <v>0</v>
      </c>
      <c r="J19" s="18"/>
      <c r="K19" s="18"/>
      <c r="L19" s="40"/>
      <c r="M19" s="10"/>
      <c r="N19" s="10"/>
      <c r="O19" s="10"/>
      <c r="P19" s="10"/>
      <c r="Q19" s="10"/>
      <c r="R19" s="10"/>
      <c r="S19" s="10"/>
      <c r="T19" s="10"/>
    </row>
    <row r="20" spans="1:20" ht="20.45" customHeight="1">
      <c r="A20" s="26" t="s">
        <v>47</v>
      </c>
      <c r="B20" s="26"/>
      <c r="C20" s="26"/>
      <c r="D20" s="26"/>
      <c r="E20" s="26"/>
      <c r="F20" s="26"/>
      <c r="G20" s="26"/>
      <c r="H20" s="26"/>
      <c r="I20" s="26"/>
      <c r="J20" s="6" t="s">
        <v>46</v>
      </c>
      <c r="K20" s="22" t="e">
        <f>SUM(K6:K19)</f>
        <v>#DIV/0!</v>
      </c>
      <c r="L20" s="23"/>
      <c r="M20" s="12"/>
      <c r="N20" s="12"/>
      <c r="O20" s="12"/>
      <c r="P20" s="12"/>
      <c r="Q20" s="12"/>
      <c r="R20" s="12"/>
      <c r="S20" s="12"/>
      <c r="T20" s="12"/>
    </row>
    <row r="21" spans="1:20" ht="333.75" customHeight="1">
      <c r="A21" s="16" t="s">
        <v>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3"/>
      <c r="N21" s="13"/>
      <c r="O21" s="13"/>
      <c r="P21" s="13"/>
      <c r="Q21" s="13"/>
      <c r="R21" s="13"/>
      <c r="S21" s="13"/>
      <c r="T21" s="13"/>
    </row>
  </sheetData>
  <sheetProtection algorithmName="SHA-512" hashValue="Hmnp7yxD/pB7GRo2NbT4/hvS52jND/h0UTrpjYfO31fsvnNO1bHDwMax8C9mSRzOFrUgGxnUSCI/VRcMBR5K+g==" saltValue="evx0St1JWAMgL+F1f5NbxA==" spinCount="100000" sheet="1" objects="1" scenarios="1"/>
  <mergeCells count="65">
    <mergeCell ref="K6:K7"/>
    <mergeCell ref="H17:H18"/>
    <mergeCell ref="K11:K14"/>
    <mergeCell ref="K15:K16"/>
    <mergeCell ref="J17:J19"/>
    <mergeCell ref="K17:K19"/>
    <mergeCell ref="J8:J10"/>
    <mergeCell ref="K8:K10"/>
    <mergeCell ref="J15:J16"/>
    <mergeCell ref="J11:J14"/>
    <mergeCell ref="A20:I20"/>
    <mergeCell ref="A4:B4"/>
    <mergeCell ref="C4:D4"/>
    <mergeCell ref="G6:H7"/>
    <mergeCell ref="I6:I7"/>
    <mergeCell ref="J6:J7"/>
    <mergeCell ref="F4:G4"/>
    <mergeCell ref="I4:J4"/>
    <mergeCell ref="K4:L4"/>
    <mergeCell ref="F6:F7"/>
    <mergeCell ref="G5:H5"/>
    <mergeCell ref="G8:H8"/>
    <mergeCell ref="I17:I18"/>
    <mergeCell ref="F3:G3"/>
    <mergeCell ref="I3:J3"/>
    <mergeCell ref="C3:E3"/>
    <mergeCell ref="K20:L20"/>
    <mergeCell ref="G11:H11"/>
    <mergeCell ref="G12:H12"/>
    <mergeCell ref="A11:A14"/>
    <mergeCell ref="F11:F14"/>
    <mergeCell ref="G9:H9"/>
    <mergeCell ref="G10:H10"/>
    <mergeCell ref="B11:B14"/>
    <mergeCell ref="G16:H16"/>
    <mergeCell ref="A15:A16"/>
    <mergeCell ref="F15:F16"/>
    <mergeCell ref="G13:H13"/>
    <mergeCell ref="G14:H14"/>
    <mergeCell ref="G15:H15"/>
    <mergeCell ref="B15:B16"/>
    <mergeCell ref="A2:B2"/>
    <mergeCell ref="A1:L1"/>
    <mergeCell ref="A3:B3"/>
    <mergeCell ref="F2:G2"/>
    <mergeCell ref="I2:J2"/>
    <mergeCell ref="K2:L2"/>
    <mergeCell ref="K3:L3"/>
    <mergeCell ref="C2:E2"/>
    <mergeCell ref="L6:L19"/>
    <mergeCell ref="A21:L21"/>
    <mergeCell ref="G17:G19"/>
    <mergeCell ref="A8:A10"/>
    <mergeCell ref="A6:A7"/>
    <mergeCell ref="C6:C7"/>
    <mergeCell ref="C8:C10"/>
    <mergeCell ref="C11:C14"/>
    <mergeCell ref="C15:C16"/>
    <mergeCell ref="B6:B7"/>
    <mergeCell ref="B8:B10"/>
    <mergeCell ref="C17:C19"/>
    <mergeCell ref="F8:F10"/>
    <mergeCell ref="A17:A19"/>
    <mergeCell ref="F17:F19"/>
    <mergeCell ref="B17:B19"/>
  </mergeCells>
  <phoneticPr fontId="2" type="noConversion"/>
  <dataValidations count="1">
    <dataValidation type="list" allowBlank="1" showInputMessage="1" showErrorMessage="1" sqref="E7" xr:uid="{D47BBB5B-5133-4917-B026-5F750BDD71ED}">
      <formula1>$U$3:$U$4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2020-12-07T03:04:06Z</cp:lastPrinted>
  <dcterms:created xsi:type="dcterms:W3CDTF">2015-06-05T18:19:34Z</dcterms:created>
  <dcterms:modified xsi:type="dcterms:W3CDTF">2020-12-07T03:13:31Z</dcterms:modified>
</cp:coreProperties>
</file>